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tränke-Rech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<sst xmlns="http://schemas.openxmlformats.org/spreadsheetml/2006/main" count="62" uniqueCount="52">
  <si>
    <t xml:space="preserve">Getränke-Rechner – Was verdient eure Klasse?</t>
  </si>
  <si>
    <t xml:space="preserve">s/e smarte events OG · Einkaufspreise laut Getränkeliste 2026/27 · Verkaufspreise = unsere Empfehlung (änderbar)</t>
  </si>
  <si>
    <t xml:space="preserve">GELB = hier eintippen</t>
  </si>
  <si>
    <t xml:space="preserve">ORANGE = fixer Preis</t>
  </si>
  <si>
    <t xml:space="preserve">ROT = Formel</t>
  </si>
  <si>
    <t xml:space="preserve">GRÜN = Ergebnis</t>
  </si>
  <si>
    <t xml:space="preserve">Erwartete Gäste</t>
  </si>
  <si>
    <t xml:space="preserve">Einkauf gesamt</t>
  </si>
  <si>
    <t xml:space="preserve">Umsatz gesamt</t>
  </si>
  <si>
    <t xml:space="preserve">Gewinn für euch</t>
  </si>
  <si>
    <t xml:space="preserve">Gewinn pro Gast</t>
  </si>
  <si>
    <t xml:space="preserve">Getränk</t>
  </si>
  <si>
    <t xml:space="preserve">Einkauf je</t>
  </si>
  <si>
    <t xml:space="preserve">Einkauf € je Einheit</t>
  </si>
  <si>
    <t xml:space="preserve">Getränke je Einheit</t>
  </si>
  <si>
    <t xml:space="preserve">Verkauf € je Getränk</t>
  </si>
  <si>
    <t xml:space="preserve">Anzahl Einheiten</t>
  </si>
  <si>
    <t xml:space="preserve">Getränke gesamt</t>
  </si>
  <si>
    <t xml:space="preserve">Gewinn</t>
  </si>
  <si>
    <t xml:space="preserve">Bier &amp; Spritzer</t>
  </si>
  <si>
    <t xml:space="preserve">Bier 0,33 l</t>
  </si>
  <si>
    <t xml:space="preserve">Flasche</t>
  </si>
  <si>
    <t xml:space="preserve">Radler 0,33 l</t>
  </si>
  <si>
    <t xml:space="preserve">Bier alkoholfrei 0,33 l</t>
  </si>
  <si>
    <t xml:space="preserve">Bier 0,5 l</t>
  </si>
  <si>
    <t xml:space="preserve">Weißer Spritzer 0,3 l (Welschriesling 1 l)</t>
  </si>
  <si>
    <t xml:space="preserve">Flasche 1 l</t>
  </si>
  <si>
    <t xml:space="preserve">Wein</t>
  </si>
  <si>
    <t xml:space="preserve">Weißburgunder – Glas</t>
  </si>
  <si>
    <t xml:space="preserve">Flasche 0,7 l</t>
  </si>
  <si>
    <t xml:space="preserve">Gelber Muskateller – Glas</t>
  </si>
  <si>
    <t xml:space="preserve">Flasche Wein 0,7 l inkl. Soda 0,75 l</t>
  </si>
  <si>
    <t xml:space="preserve">Flasche + Soda</t>
  </si>
  <si>
    <t xml:space="preserve">Prosecco / Sekt – Glas</t>
  </si>
  <si>
    <t xml:space="preserve">Alkoholfrei &amp; Kaffee</t>
  </si>
  <si>
    <t xml:space="preserve">Limo 0,3 l – Apfel/Orange (pur/gespritzt)</t>
  </si>
  <si>
    <t xml:space="preserve">Limo 0,3 l – Cola/Almdudler (pur/gespritzt)</t>
  </si>
  <si>
    <t xml:space="preserve">Red Bull 0,25 l</t>
  </si>
  <si>
    <t xml:space="preserve">Dose</t>
  </si>
  <si>
    <t xml:space="preserve">Wasser Soda/Still 0,75 l</t>
  </si>
  <si>
    <t xml:space="preserve">Kaffee (Espresso / Verlängerter)</t>
  </si>
  <si>
    <t xml:space="preserve">Kaffee</t>
  </si>
  <si>
    <t xml:space="preserve">Turbosip</t>
  </si>
  <si>
    <t xml:space="preserve">Turbosip 300 ml Beutel (ab 18!)</t>
  </si>
  <si>
    <t xml:space="preserve">Beutel</t>
  </si>
  <si>
    <t xml:space="preserve">Eigene Getränke (alles selbst eintragen)</t>
  </si>
  <si>
    <t xml:space="preserve">GESAMT</t>
  </si>
  <si>
    <t xml:space="preserve">So geht's: Tragt bei „Anzahl Einheiten“ ein, wie viele Flaschen/Dosen ihr verkaufen wollt. Den Rest rechnet die Tabelle.</t>
  </si>
  <si>
    <t xml:space="preserve">Verkaufspreise sind unsere Empfehlung – ihr dürft sie ändern (gelb).</t>
  </si>
  <si>
    <t xml:space="preserve">„Getränke je Einheit“ ist ein Richtwert (z. B. 0,7 l Wein ≈ 5 Gläser, 1 l Limo ≈ 4 Getränke pur/gespritzt gemischt).</t>
  </si>
  <si>
    <t xml:space="preserve">Nicht enthalten: Pakete, Personal, Leihgut. Verschlossene Standard-Getränke nehmen wir zu 100 % zurück – ihr zahlt nur, was verbraucht wurde.</t>
  </si>
  <si>
    <t xml:space="preserve">Longdrinks, Shots und Sonderwünsche könnt ihr unten bei „Eigene Getränke“ selbst eintragen.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</si>
</sst>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3A6E"/>
      <name val="Cambria"/>
      <family val="0"/>
      <charset val="1"/>
    </font>
    <font>
      <i val="true"/>
      <sz val="9"/>
      <color rgb="FF6B7280"/>
      <name val="Cambria"/>
      <family val="0"/>
      <charset val="1"/>
    </font>
    <font>
      <b val="true"/>
      <sz val="9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color rgb="FF1A3A6E"/>
      <name val="Cambria"/>
      <family val="0"/>
      <charset val="1"/>
    </font>
    <font>
      <sz val="9"/>
      <color rgb="FF374151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59D"/>
        <bgColor rgb="FFFFFFCC"/>
      </patternFill>
    </fill>
    <fill>
      <patternFill patternType="solid">
        <fgColor rgb="FFFDBA74"/>
        <bgColor rgb="FFF8B4B4"/>
      </patternFill>
    </fill>
    <fill>
      <patternFill patternType="solid">
        <fgColor rgb="FFF8B4B4"/>
        <bgColor rgb="FFFDBA74"/>
      </patternFill>
    </fill>
    <fill>
      <patternFill patternType="solid">
        <fgColor rgb="FF86EFAC"/>
        <bgColor rgb="FFCCFFCC"/>
      </patternFill>
    </fill>
    <fill>
      <patternFill patternType="solid">
        <fgColor rgb="FF1A3A6E"/>
        <bgColor rgb="FF374151"/>
      </patternFill>
    </fill>
    <fill>
      <patternFill patternType="solid">
        <fgColor rgb="FFE8EE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5D2"/>
      <rgbColor rgb="FF808080"/>
      <rgbColor rgb="FF9999FF"/>
      <rgbColor rgb="FF993366"/>
      <rgbColor rgb="FFFFFFCC"/>
      <rgbColor rgb="FFE8EE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86EFAC"/>
      <rgbColor rgb="FFF8B4B4"/>
      <rgbColor rgb="FFCC99FF"/>
      <rgbColor rgb="FFFDBA74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A3A6E"/>
      <rgbColor rgb="FF339966"/>
      <rgbColor rgb="FF003300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9" min="5" style="0" width="16"/>
    <col collapsed="false" customWidth="true" hidden="false" outlineLevel="0" max="10" min="10" style="0" width="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3"/>
      <c r="C3" s="4" t="s">
        <v>3</v>
      </c>
      <c r="D3" s="4"/>
      <c r="E3" s="4"/>
      <c r="F3" s="5" t="s">
        <v>4</v>
      </c>
      <c r="G3" s="5"/>
      <c r="H3" s="6" t="s">
        <v>5</v>
      </c>
      <c r="I3" s="6"/>
      <c r="J3" s="6"/>
    </row>
    <row r="5" customFormat="false" ht="15" hidden="false" customHeight="false" outlineLevel="0" collapsed="false">
      <c r="A5" s="7" t="s">
        <v>6</v>
      </c>
      <c r="B5" s="8" t="n">
        <v>400</v>
      </c>
      <c r="D5" s="9" t="s">
        <v>7</v>
      </c>
      <c r="E5" s="10" t="n">
        <f aca="false">H35</f>
        <v>0</v>
      </c>
      <c r="F5" s="9" t="s">
        <v>8</v>
      </c>
      <c r="G5" s="10" t="n">
        <f aca="false">I35</f>
        <v>0</v>
      </c>
      <c r="H5" s="9" t="s">
        <v>9</v>
      </c>
      <c r="I5" s="10" t="n">
        <f aca="false">J35</f>
        <v>0</v>
      </c>
    </row>
    <row r="6" customFormat="false" ht="15" hidden="false" customHeight="false" outlineLevel="0" collapsed="false">
      <c r="D6" s="9" t="s">
        <v>10</v>
      </c>
      <c r="E6" s="10" t="n">
        <f aca="false">IF(B5&gt;0,I5/B5,0)</f>
        <v>0</v>
      </c>
    </row>
    <row r="7" customFormat="false" ht="31.5" hidden="false" customHeight="true" outlineLevel="0" collapsed="false">
      <c r="A7" s="11" t="s">
        <v>11</v>
      </c>
      <c r="B7" s="11" t="s">
        <v>12</v>
      </c>
      <c r="C7" s="11" t="s">
        <v>13</v>
      </c>
      <c r="D7" s="11" t="s">
        <v>14</v>
      </c>
      <c r="E7" s="11" t="s">
        <v>15</v>
      </c>
      <c r="F7" s="11" t="s">
        <v>16</v>
      </c>
      <c r="G7" s="11" t="s">
        <v>17</v>
      </c>
      <c r="H7" s="11" t="s">
        <v>7</v>
      </c>
      <c r="I7" s="11" t="s">
        <v>8</v>
      </c>
      <c r="J7" s="11" t="s">
        <v>18</v>
      </c>
    </row>
    <row r="8" customFormat="false" ht="15" hidden="false" customHeight="false" outlineLevel="0" collapsed="false">
      <c r="A8" s="12" t="s">
        <v>19</v>
      </c>
      <c r="B8" s="13"/>
      <c r="C8" s="13"/>
      <c r="D8" s="13"/>
      <c r="E8" s="13"/>
      <c r="F8" s="13"/>
      <c r="G8" s="13"/>
      <c r="H8" s="13"/>
      <c r="I8" s="13"/>
      <c r="J8" s="13"/>
    </row>
    <row r="9" customFormat="false" ht="15" hidden="false" customHeight="false" outlineLevel="0" collapsed="false">
      <c r="A9" s="14" t="s">
        <v>20</v>
      </c>
      <c r="B9" s="14" t="s">
        <v>21</v>
      </c>
      <c r="C9" s="15" t="n">
        <v>1.5</v>
      </c>
      <c r="D9" s="16" t="n">
        <v>1</v>
      </c>
      <c r="E9" s="17" t="n">
        <v>4</v>
      </c>
      <c r="F9" s="8" t="n">
        <v>0</v>
      </c>
      <c r="G9" s="18" t="n">
        <f aca="false">D9*F9</f>
        <v>0</v>
      </c>
      <c r="H9" s="19" t="n">
        <f aca="false">C9*F9</f>
        <v>0</v>
      </c>
      <c r="I9" s="19" t="n">
        <f aca="false">G9*E9</f>
        <v>0</v>
      </c>
      <c r="J9" s="20" t="n">
        <f aca="false">I9-H9</f>
        <v>0</v>
      </c>
    </row>
    <row r="10" customFormat="false" ht="15" hidden="false" customHeight="false" outlineLevel="0" collapsed="false">
      <c r="A10" s="14" t="s">
        <v>22</v>
      </c>
      <c r="B10" s="14" t="s">
        <v>21</v>
      </c>
      <c r="C10" s="15" t="n">
        <v>1.5</v>
      </c>
      <c r="D10" s="16" t="n">
        <v>1</v>
      </c>
      <c r="E10" s="17" t="n">
        <v>4</v>
      </c>
      <c r="F10" s="8" t="n">
        <v>0</v>
      </c>
      <c r="G10" s="18" t="n">
        <f aca="false">D10*F10</f>
        <v>0</v>
      </c>
      <c r="H10" s="19" t="n">
        <f aca="false">C10*F10</f>
        <v>0</v>
      </c>
      <c r="I10" s="19" t="n">
        <f aca="false">G10*E10</f>
        <v>0</v>
      </c>
      <c r="J10" s="20" t="n">
        <f aca="false">I10-H10</f>
        <v>0</v>
      </c>
    </row>
    <row r="11" customFormat="false" ht="15" hidden="false" customHeight="false" outlineLevel="0" collapsed="false">
      <c r="A11" s="14" t="s">
        <v>23</v>
      </c>
      <c r="B11" s="14" t="s">
        <v>21</v>
      </c>
      <c r="C11" s="15" t="n">
        <v>1.5</v>
      </c>
      <c r="D11" s="16" t="n">
        <v>1</v>
      </c>
      <c r="E11" s="17" t="n">
        <v>4</v>
      </c>
      <c r="F11" s="8" t="n">
        <v>0</v>
      </c>
      <c r="G11" s="18" t="n">
        <f aca="false">D11*F11</f>
        <v>0</v>
      </c>
      <c r="H11" s="19" t="n">
        <f aca="false">C11*F11</f>
        <v>0</v>
      </c>
      <c r="I11" s="19" t="n">
        <f aca="false">G11*E11</f>
        <v>0</v>
      </c>
      <c r="J11" s="20" t="n">
        <f aca="false">I11-H11</f>
        <v>0</v>
      </c>
    </row>
    <row r="12" customFormat="false" ht="15" hidden="false" customHeight="false" outlineLevel="0" collapsed="false">
      <c r="A12" s="14" t="s">
        <v>24</v>
      </c>
      <c r="B12" s="14" t="s">
        <v>21</v>
      </c>
      <c r="C12" s="15" t="n">
        <v>2</v>
      </c>
      <c r="D12" s="16" t="n">
        <v>1</v>
      </c>
      <c r="E12" s="17" t="n">
        <v>5</v>
      </c>
      <c r="F12" s="8" t="n">
        <v>0</v>
      </c>
      <c r="G12" s="18" t="n">
        <f aca="false">D12*F12</f>
        <v>0</v>
      </c>
      <c r="H12" s="19" t="n">
        <f aca="false">C12*F12</f>
        <v>0</v>
      </c>
      <c r="I12" s="19" t="n">
        <f aca="false">G12*E12</f>
        <v>0</v>
      </c>
      <c r="J12" s="20" t="n">
        <f aca="false">I12-H12</f>
        <v>0</v>
      </c>
    </row>
    <row r="13" customFormat="false" ht="15" hidden="false" customHeight="false" outlineLevel="0" collapsed="false">
      <c r="A13" s="14" t="s">
        <v>25</v>
      </c>
      <c r="B13" s="14" t="s">
        <v>26</v>
      </c>
      <c r="C13" s="15" t="n">
        <v>6.5</v>
      </c>
      <c r="D13" s="16" t="n">
        <v>6</v>
      </c>
      <c r="E13" s="17" t="n">
        <v>4</v>
      </c>
      <c r="F13" s="8" t="n">
        <v>0</v>
      </c>
      <c r="G13" s="18" t="n">
        <f aca="false">D13*F13</f>
        <v>0</v>
      </c>
      <c r="H13" s="19" t="n">
        <f aca="false">C13*F13</f>
        <v>0</v>
      </c>
      <c r="I13" s="19" t="n">
        <f aca="false">G13*E13</f>
        <v>0</v>
      </c>
      <c r="J13" s="20" t="n">
        <f aca="false">I13-H13</f>
        <v>0</v>
      </c>
    </row>
    <row r="14" customFormat="false" ht="15" hidden="false" customHeight="false" outlineLevel="0" collapsed="false">
      <c r="A14" s="12" t="s">
        <v>27</v>
      </c>
      <c r="B14" s="13"/>
      <c r="C14" s="13"/>
      <c r="D14" s="13"/>
      <c r="E14" s="13"/>
      <c r="F14" s="13"/>
      <c r="G14" s="13"/>
      <c r="H14" s="13"/>
      <c r="I14" s="13"/>
      <c r="J14" s="13"/>
    </row>
    <row r="15" customFormat="false" ht="15" hidden="false" customHeight="false" outlineLevel="0" collapsed="false">
      <c r="A15" s="14" t="s">
        <v>28</v>
      </c>
      <c r="B15" s="14" t="s">
        <v>29</v>
      </c>
      <c r="C15" s="15" t="n">
        <v>12</v>
      </c>
      <c r="D15" s="16" t="n">
        <v>5</v>
      </c>
      <c r="E15" s="17" t="n">
        <v>4.5</v>
      </c>
      <c r="F15" s="8" t="n">
        <v>0</v>
      </c>
      <c r="G15" s="18" t="n">
        <f aca="false">D15*F15</f>
        <v>0</v>
      </c>
      <c r="H15" s="19" t="n">
        <f aca="false">C15*F15</f>
        <v>0</v>
      </c>
      <c r="I15" s="19" t="n">
        <f aca="false">G15*E15</f>
        <v>0</v>
      </c>
      <c r="J15" s="20" t="n">
        <f aca="false">I15-H15</f>
        <v>0</v>
      </c>
    </row>
    <row r="16" customFormat="false" ht="15" hidden="false" customHeight="false" outlineLevel="0" collapsed="false">
      <c r="A16" s="14" t="s">
        <v>30</v>
      </c>
      <c r="B16" s="14" t="s">
        <v>29</v>
      </c>
      <c r="C16" s="15" t="n">
        <v>12</v>
      </c>
      <c r="D16" s="16" t="n">
        <v>5</v>
      </c>
      <c r="E16" s="17" t="n">
        <v>4.5</v>
      </c>
      <c r="F16" s="8" t="n">
        <v>0</v>
      </c>
      <c r="G16" s="18" t="n">
        <f aca="false">D16*F16</f>
        <v>0</v>
      </c>
      <c r="H16" s="19" t="n">
        <f aca="false">C16*F16</f>
        <v>0</v>
      </c>
      <c r="I16" s="19" t="n">
        <f aca="false">G16*E16</f>
        <v>0</v>
      </c>
      <c r="J16" s="20" t="n">
        <f aca="false">I16-H16</f>
        <v>0</v>
      </c>
    </row>
    <row r="17" customFormat="false" ht="15" hidden="false" customHeight="false" outlineLevel="0" collapsed="false">
      <c r="A17" s="14" t="s">
        <v>31</v>
      </c>
      <c r="B17" s="14" t="s">
        <v>32</v>
      </c>
      <c r="C17" s="15" t="n">
        <v>13</v>
      </c>
      <c r="D17" s="16" t="n">
        <v>1</v>
      </c>
      <c r="E17" s="17" t="n">
        <v>27</v>
      </c>
      <c r="F17" s="8" t="n">
        <v>0</v>
      </c>
      <c r="G17" s="18" t="n">
        <f aca="false">D17*F17</f>
        <v>0</v>
      </c>
      <c r="H17" s="19" t="n">
        <f aca="false">C17*F17</f>
        <v>0</v>
      </c>
      <c r="I17" s="19" t="n">
        <f aca="false">G17*E17</f>
        <v>0</v>
      </c>
      <c r="J17" s="20" t="n">
        <f aca="false">I17-H17</f>
        <v>0</v>
      </c>
    </row>
    <row r="18" customFormat="false" ht="15" hidden="false" customHeight="false" outlineLevel="0" collapsed="false">
      <c r="A18" s="14" t="s">
        <v>33</v>
      </c>
      <c r="B18" s="14" t="s">
        <v>29</v>
      </c>
      <c r="C18" s="15" t="n">
        <v>10</v>
      </c>
      <c r="D18" s="16" t="n">
        <v>7</v>
      </c>
      <c r="E18" s="17" t="n">
        <v>5</v>
      </c>
      <c r="F18" s="8" t="n">
        <v>0</v>
      </c>
      <c r="G18" s="18" t="n">
        <f aca="false">D18*F18</f>
        <v>0</v>
      </c>
      <c r="H18" s="19" t="n">
        <f aca="false">C18*F18</f>
        <v>0</v>
      </c>
      <c r="I18" s="19" t="n">
        <f aca="false">G18*E18</f>
        <v>0</v>
      </c>
      <c r="J18" s="20" t="n">
        <f aca="false">I18-H18</f>
        <v>0</v>
      </c>
    </row>
    <row r="19" customFormat="false" ht="15" hidden="false" customHeight="false" outlineLevel="0" collapsed="false">
      <c r="A19" s="12" t="s">
        <v>34</v>
      </c>
      <c r="B19" s="13"/>
      <c r="C19" s="13"/>
      <c r="D19" s="13"/>
      <c r="E19" s="13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4" t="s">
        <v>35</v>
      </c>
      <c r="B20" s="14" t="s">
        <v>26</v>
      </c>
      <c r="C20" s="15" t="n">
        <v>2.5</v>
      </c>
      <c r="D20" s="16" t="n">
        <v>4</v>
      </c>
      <c r="E20" s="17" t="n">
        <v>3.5</v>
      </c>
      <c r="F20" s="8" t="n">
        <v>0</v>
      </c>
      <c r="G20" s="18" t="n">
        <f aca="false">D20*F20</f>
        <v>0</v>
      </c>
      <c r="H20" s="19" t="n">
        <f aca="false">C20*F20</f>
        <v>0</v>
      </c>
      <c r="I20" s="19" t="n">
        <f aca="false">G20*E20</f>
        <v>0</v>
      </c>
      <c r="J20" s="20" t="n">
        <f aca="false">I20-H20</f>
        <v>0</v>
      </c>
    </row>
    <row r="21" customFormat="false" ht="15" hidden="false" customHeight="false" outlineLevel="0" collapsed="false">
      <c r="A21" s="14" t="s">
        <v>36</v>
      </c>
      <c r="B21" s="14" t="s">
        <v>26</v>
      </c>
      <c r="C21" s="15" t="n">
        <v>2.5</v>
      </c>
      <c r="D21" s="16" t="n">
        <v>4</v>
      </c>
      <c r="E21" s="17" t="n">
        <v>3.5</v>
      </c>
      <c r="F21" s="8" t="n">
        <v>0</v>
      </c>
      <c r="G21" s="18" t="n">
        <f aca="false">D21*F21</f>
        <v>0</v>
      </c>
      <c r="H21" s="19" t="n">
        <f aca="false">C21*F21</f>
        <v>0</v>
      </c>
      <c r="I21" s="19" t="n">
        <f aca="false">G21*E21</f>
        <v>0</v>
      </c>
      <c r="J21" s="20" t="n">
        <f aca="false">I21-H21</f>
        <v>0</v>
      </c>
    </row>
    <row r="22" customFormat="false" ht="15" hidden="false" customHeight="false" outlineLevel="0" collapsed="false">
      <c r="A22" s="14" t="s">
        <v>37</v>
      </c>
      <c r="B22" s="14" t="s">
        <v>38</v>
      </c>
      <c r="C22" s="15" t="n">
        <v>1.5</v>
      </c>
      <c r="D22" s="16" t="n">
        <v>1</v>
      </c>
      <c r="E22" s="17" t="n">
        <v>4</v>
      </c>
      <c r="F22" s="8" t="n">
        <v>0</v>
      </c>
      <c r="G22" s="18" t="n">
        <f aca="false">D22*F22</f>
        <v>0</v>
      </c>
      <c r="H22" s="19" t="n">
        <f aca="false">C22*F22</f>
        <v>0</v>
      </c>
      <c r="I22" s="19" t="n">
        <f aca="false">G22*E22</f>
        <v>0</v>
      </c>
      <c r="J22" s="20" t="n">
        <f aca="false">I22-H22</f>
        <v>0</v>
      </c>
    </row>
    <row r="23" customFormat="false" ht="15" hidden="false" customHeight="false" outlineLevel="0" collapsed="false">
      <c r="A23" s="14" t="s">
        <v>39</v>
      </c>
      <c r="B23" s="14" t="s">
        <v>21</v>
      </c>
      <c r="C23" s="15" t="n">
        <v>1</v>
      </c>
      <c r="D23" s="16" t="n">
        <v>1</v>
      </c>
      <c r="E23" s="17" t="n">
        <v>4</v>
      </c>
      <c r="F23" s="8" t="n">
        <v>0</v>
      </c>
      <c r="G23" s="18" t="n">
        <f aca="false">D23*F23</f>
        <v>0</v>
      </c>
      <c r="H23" s="19" t="n">
        <f aca="false">C23*F23</f>
        <v>0</v>
      </c>
      <c r="I23" s="19" t="n">
        <f aca="false">G23*E23</f>
        <v>0</v>
      </c>
      <c r="J23" s="20" t="n">
        <f aca="false">I23-H23</f>
        <v>0</v>
      </c>
    </row>
    <row r="24" customFormat="false" ht="15" hidden="false" customHeight="false" outlineLevel="0" collapsed="false">
      <c r="A24" s="14" t="s">
        <v>40</v>
      </c>
      <c r="B24" s="14" t="s">
        <v>41</v>
      </c>
      <c r="C24" s="15" t="n">
        <v>1.5</v>
      </c>
      <c r="D24" s="16" t="n">
        <v>1</v>
      </c>
      <c r="E24" s="17" t="n">
        <v>3.5</v>
      </c>
      <c r="F24" s="8" t="n">
        <v>0</v>
      </c>
      <c r="G24" s="18" t="n">
        <f aca="false">D24*F24</f>
        <v>0</v>
      </c>
      <c r="H24" s="19" t="n">
        <f aca="false">C24*F24</f>
        <v>0</v>
      </c>
      <c r="I24" s="19" t="n">
        <f aca="false">G24*E24</f>
        <v>0</v>
      </c>
      <c r="J24" s="20" t="n">
        <f aca="false">I24-H24</f>
        <v>0</v>
      </c>
    </row>
    <row r="25" customFormat="false" ht="15" hidden="false" customHeight="false" outlineLevel="0" collapsed="false">
      <c r="A25" s="12" t="s">
        <v>42</v>
      </c>
      <c r="B25" s="13"/>
      <c r="C25" s="13"/>
      <c r="D25" s="13"/>
      <c r="E25" s="13"/>
      <c r="F25" s="13"/>
      <c r="G25" s="13"/>
      <c r="H25" s="13"/>
      <c r="I25" s="13"/>
      <c r="J25" s="13"/>
    </row>
    <row r="26" customFormat="false" ht="15" hidden="false" customHeight="false" outlineLevel="0" collapsed="false">
      <c r="A26" s="14" t="s">
        <v>43</v>
      </c>
      <c r="B26" s="14" t="s">
        <v>44</v>
      </c>
      <c r="C26" s="15" t="n">
        <v>3</v>
      </c>
      <c r="D26" s="16" t="n">
        <v>1</v>
      </c>
      <c r="E26" s="17" t="n">
        <v>8</v>
      </c>
      <c r="F26" s="8" t="n">
        <v>0</v>
      </c>
      <c r="G26" s="18" t="n">
        <f aca="false">D26*F26</f>
        <v>0</v>
      </c>
      <c r="H26" s="19" t="n">
        <f aca="false">C26*F26</f>
        <v>0</v>
      </c>
      <c r="I26" s="19" t="n">
        <f aca="false">G26*E26</f>
        <v>0</v>
      </c>
      <c r="J26" s="20" t="n">
        <f aca="false">I26-H26</f>
        <v>0</v>
      </c>
    </row>
    <row r="27" customFormat="false" ht="15" hidden="false" customHeight="false" outlineLevel="0" collapsed="false">
      <c r="A27" s="12" t="s">
        <v>45</v>
      </c>
      <c r="B27" s="13"/>
      <c r="C27" s="13"/>
      <c r="D27" s="13"/>
      <c r="E27" s="13"/>
      <c r="F27" s="13"/>
      <c r="G27" s="13"/>
      <c r="H27" s="13"/>
      <c r="I27" s="13"/>
      <c r="J27" s="13"/>
    </row>
    <row r="28" customFormat="false" ht="15" hidden="false" customHeight="false" outlineLevel="0" collapsed="false">
      <c r="A28" s="8"/>
      <c r="B28" s="8"/>
      <c r="C28" s="17"/>
      <c r="D28" s="8"/>
      <c r="E28" s="17"/>
      <c r="F28" s="8" t="n">
        <v>0</v>
      </c>
      <c r="G28" s="18" t="n">
        <f aca="false">D28*F28</f>
        <v>0</v>
      </c>
      <c r="H28" s="19" t="n">
        <f aca="false">C28*F28</f>
        <v>0</v>
      </c>
      <c r="I28" s="19" t="n">
        <f aca="false">G28*E28</f>
        <v>0</v>
      </c>
      <c r="J28" s="20" t="n">
        <f aca="false">I28-H28</f>
        <v>0</v>
      </c>
    </row>
    <row r="29" customFormat="false" ht="15" hidden="false" customHeight="false" outlineLevel="0" collapsed="false">
      <c r="A29" s="8"/>
      <c r="B29" s="8"/>
      <c r="C29" s="17"/>
      <c r="D29" s="8"/>
      <c r="E29" s="17"/>
      <c r="F29" s="8" t="n">
        <v>0</v>
      </c>
      <c r="G29" s="18" t="n">
        <f aca="false">D29*F29</f>
        <v>0</v>
      </c>
      <c r="H29" s="19" t="n">
        <f aca="false">C29*F29</f>
        <v>0</v>
      </c>
      <c r="I29" s="19" t="n">
        <f aca="false">G29*E29</f>
        <v>0</v>
      </c>
      <c r="J29" s="20" t="n">
        <f aca="false">I29-H29</f>
        <v>0</v>
      </c>
    </row>
    <row r="30" customFormat="false" ht="15" hidden="false" customHeight="false" outlineLevel="0" collapsed="false">
      <c r="A30" s="8"/>
      <c r="B30" s="8"/>
      <c r="C30" s="17"/>
      <c r="D30" s="8"/>
      <c r="E30" s="17"/>
      <c r="F30" s="8" t="n">
        <v>0</v>
      </c>
      <c r="G30" s="18" t="n">
        <f aca="false">D30*F30</f>
        <v>0</v>
      </c>
      <c r="H30" s="19" t="n">
        <f aca="false">C30*F30</f>
        <v>0</v>
      </c>
      <c r="I30" s="19" t="n">
        <f aca="false">G30*E30</f>
        <v>0</v>
      </c>
      <c r="J30" s="20" t="n">
        <f aca="false">I30-H30</f>
        <v>0</v>
      </c>
    </row>
    <row r="31" customFormat="false" ht="15" hidden="false" customHeight="false" outlineLevel="0" collapsed="false">
      <c r="A31" s="8"/>
      <c r="B31" s="8"/>
      <c r="C31" s="17"/>
      <c r="D31" s="8"/>
      <c r="E31" s="17"/>
      <c r="F31" s="8" t="n">
        <v>0</v>
      </c>
      <c r="G31" s="18" t="n">
        <f aca="false">D31*F31</f>
        <v>0</v>
      </c>
      <c r="H31" s="19" t="n">
        <f aca="false">C31*F31</f>
        <v>0</v>
      </c>
      <c r="I31" s="19" t="n">
        <f aca="false">G31*E31</f>
        <v>0</v>
      </c>
      <c r="J31" s="20" t="n">
        <f aca="false">I31-H31</f>
        <v>0</v>
      </c>
    </row>
    <row r="32" customFormat="false" ht="15" hidden="false" customHeight="false" outlineLevel="0" collapsed="false">
      <c r="A32" s="8"/>
      <c r="B32" s="8"/>
      <c r="C32" s="17"/>
      <c r="D32" s="8"/>
      <c r="E32" s="17"/>
      <c r="F32" s="8" t="n">
        <v>0</v>
      </c>
      <c r="G32" s="18" t="n">
        <f aca="false">D32*F32</f>
        <v>0</v>
      </c>
      <c r="H32" s="19" t="n">
        <f aca="false">C32*F32</f>
        <v>0</v>
      </c>
      <c r="I32" s="19" t="n">
        <f aca="false">G32*E32</f>
        <v>0</v>
      </c>
      <c r="J32" s="20" t="n">
        <f aca="false">I32-H32</f>
        <v>0</v>
      </c>
    </row>
    <row r="33" customFormat="false" ht="15" hidden="false" customHeight="false" outlineLevel="0" collapsed="false">
      <c r="A33" s="8"/>
      <c r="B33" s="8"/>
      <c r="C33" s="17"/>
      <c r="D33" s="8"/>
      <c r="E33" s="17"/>
      <c r="F33" s="8" t="n">
        <v>0</v>
      </c>
      <c r="G33" s="18" t="n">
        <f aca="false">D33*F33</f>
        <v>0</v>
      </c>
      <c r="H33" s="19" t="n">
        <f aca="false">C33*F33</f>
        <v>0</v>
      </c>
      <c r="I33" s="19" t="n">
        <f aca="false">G33*E33</f>
        <v>0</v>
      </c>
      <c r="J33" s="20" t="n">
        <f aca="false">I33-H33</f>
        <v>0</v>
      </c>
    </row>
    <row r="35" customFormat="false" ht="15" hidden="false" customHeight="false" outlineLevel="0" collapsed="false">
      <c r="A35" s="21" t="s">
        <v>46</v>
      </c>
      <c r="G35" s="22" t="n">
        <f aca="false">SUM(G9:G33)</f>
        <v>0</v>
      </c>
      <c r="H35" s="10" t="n">
        <f aca="false">SUM(H9:H33)</f>
        <v>0</v>
      </c>
      <c r="I35" s="10" t="n">
        <f aca="false">SUM(I9:I33)</f>
        <v>0</v>
      </c>
      <c r="J35" s="10" t="n">
        <f aca="false">SUM(J9:J33)</f>
        <v>0</v>
      </c>
    </row>
    <row r="37" customFormat="false" ht="15" hidden="false" customHeight="false" outlineLevel="0" collapsed="false">
      <c r="A37" s="23" t="s">
        <v>47</v>
      </c>
    </row>
    <row r="38" customFormat="false" ht="15" hidden="false" customHeight="false" outlineLevel="0" collapsed="false">
      <c r="A38" s="23" t="s">
        <v>48</v>
      </c>
    </row>
    <row r="39" customFormat="false" ht="15" hidden="false" customHeight="false" outlineLevel="0" collapsed="false">
      <c r="A39" s="23" t="s">
        <v>49</v>
      </c>
    </row>
    <row r="40" customFormat="false" ht="15" hidden="false" customHeight="false" outlineLevel="0" collapsed="false">
      <c r="A40" s="23" t="s">
        <v>50</v>
      </c>
    </row>
    <row r="41" customFormat="false" ht="15" hidden="false" customHeight="false" outlineLevel="0" collapsed="false">
      <c r="A41" s="23" t="s">
        <v>51</v>
      </c>
    </row>
  </sheetData>
  <sheetProtection sheet="true" formatCells="false" formatColumns="false" formatRows="false"/>
  <mergeCells count="4">
    <mergeCell ref="A3:B3"/>
    <mergeCell ref="C3:E3"/>
    <mergeCell ref="F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2026-09-21T08:51:13Z</dcterms:created>
  <dc:creator>openpyxl</dc:creator>
  <dc:description/>
  <dc:language>en-US</dc:language>
  <cp:lastModifiedBy/>
  <dcterms:modified xsi:type="dcterms:W3CDTF">2026-09-21T08:51:13Z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